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cav\Documents\Berry Farms POA\"/>
    </mc:Choice>
  </mc:AlternateContent>
  <xr:revisionPtr revIDLastSave="0" documentId="13_ncr:1_{7B6ACAF3-1DC7-413A-9894-A640EAAADEF2}" xr6:coauthVersionLast="47" xr6:coauthVersionMax="47" xr10:uidLastSave="{00000000-0000-0000-0000-000000000000}"/>
  <bookViews>
    <workbookView xWindow="1170" yWindow="720" windowWidth="17190" windowHeight="14760" xr2:uid="{4484F113-8DB1-487C-9E28-29FDD0439FA5}"/>
  </bookViews>
  <sheets>
    <sheet name="Mar 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2" l="1"/>
  <c r="E23" i="2"/>
  <c r="C36" i="2"/>
  <c r="C23" i="2"/>
  <c r="E37" i="2" l="1"/>
  <c r="C37" i="2"/>
  <c r="C11" i="2" s="1"/>
  <c r="C12" i="2" s="1"/>
</calcChain>
</file>

<file path=xl/sharedStrings.xml><?xml version="1.0" encoding="utf-8"?>
<sst xmlns="http://schemas.openxmlformats.org/spreadsheetml/2006/main" count="36" uniqueCount="33">
  <si>
    <t>Berry Farms Property Owners Association</t>
  </si>
  <si>
    <t>Cap Tex Bank</t>
  </si>
  <si>
    <t>Current Assests</t>
  </si>
  <si>
    <t>Total Current Assets</t>
  </si>
  <si>
    <t>Liabilities &amp; Equity</t>
  </si>
  <si>
    <t>Retained Earnings</t>
  </si>
  <si>
    <t>Total Liabilities &amp; Equity</t>
  </si>
  <si>
    <t>Income</t>
  </si>
  <si>
    <t>Annual Dues</t>
  </si>
  <si>
    <t>Late Payment Fees</t>
  </si>
  <si>
    <t>Total Income</t>
  </si>
  <si>
    <t>Expenses</t>
  </si>
  <si>
    <t>Electricity</t>
  </si>
  <si>
    <t>Insurance</t>
  </si>
  <si>
    <t>Landscape Maintenance</t>
  </si>
  <si>
    <t>Water</t>
  </si>
  <si>
    <t>Total Expenses</t>
  </si>
  <si>
    <t>Flags &amp; Entrance Supplies</t>
  </si>
  <si>
    <t>Website Hosting</t>
  </si>
  <si>
    <t>Office Supplies</t>
  </si>
  <si>
    <t>Postage &amp; Services</t>
  </si>
  <si>
    <t>Net Income</t>
  </si>
  <si>
    <t>Net Gain</t>
  </si>
  <si>
    <t>Resale Certificate Fees</t>
  </si>
  <si>
    <t>Transfer Fees</t>
  </si>
  <si>
    <t>est 3/yr</t>
  </si>
  <si>
    <t>Socials</t>
  </si>
  <si>
    <t>Paypal Fees</t>
  </si>
  <si>
    <t>Actuals</t>
  </si>
  <si>
    <t>2025 Budget</t>
  </si>
  <si>
    <t>Balance Sheet as of March 31, 2025</t>
  </si>
  <si>
    <t>Profit &amp; Loss Statement Through March 2025</t>
  </si>
  <si>
    <t>Accounts Receivable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</si>
</sst>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44" fontId="0" fillId="0" borderId="0" xfId="0" applyNumberFormat="1"/>
    <xf numFmtId="44" fontId="0" fillId="0" borderId="3" xfId="0" applyNumberFormat="1" applyBorder="1"/>
    <xf numFmtId="44" fontId="0" fillId="0" borderId="2" xfId="0" applyNumberFormat="1" applyBorder="1"/>
    <xf numFmtId="43" fontId="0" fillId="0" borderId="1" xfId="0" applyNumberFormat="1" applyBorder="1"/>
    <xf numFmtId="43" fontId="0" fillId="0" borderId="0" xfId="0" applyNumberFormat="1"/>
    <xf numFmtId="4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4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9BDA1-212E-4171-A913-4DF8A26AFD0F}">
  <dimension ref="A1:I40"/>
  <sheetViews>
    <sheetView tabSelected="1" workbookViewId="0">
      <selection activeCell="C11" sqref="C11"/>
    </sheetView>
  </sheetViews>
  <sheetFormatPr defaultRowHeight="15" x14ac:dyDescent="0.25"/>
  <cols>
    <col min="1" max="1" width="9.140625" customWidth="1"/>
    <col min="2" max="2" width="23.140625" customWidth="1"/>
    <col min="3" max="3" width="11.5703125" bestFit="1" customWidth="1"/>
    <col min="4" max="4" width="2.85546875" customWidth="1"/>
    <col min="5" max="5" width="11.28515625" customWidth="1"/>
    <col min="6" max="6" width="7.5703125" customWidth="1"/>
    <col min="7" max="7" width="11.28515625" customWidth="1"/>
    <col min="8" max="8" width="17" customWidth="1"/>
    <col min="9" max="9" width="11.28515625" customWidth="1"/>
    <col min="10" max="10" width="7.7109375" customWidth="1"/>
  </cols>
  <sheetData>
    <row r="1" spans="1:9" s="1" customFormat="1" x14ac:dyDescent="0.25">
      <c r="A1" s="1" t="s">
        <v>0</v>
      </c>
      <c r="G1" s="9"/>
    </row>
    <row r="2" spans="1:9" s="1" customFormat="1" x14ac:dyDescent="0.25">
      <c r="A2" s="1" t="s">
        <v>30</v>
      </c>
    </row>
    <row r="3" spans="1:9" x14ac:dyDescent="0.25">
      <c r="C3" s="8" t="s">
        <v>28</v>
      </c>
      <c r="I3" s="8"/>
    </row>
    <row r="4" spans="1:9" x14ac:dyDescent="0.25">
      <c r="A4" s="1" t="s">
        <v>2</v>
      </c>
      <c r="G4" s="1"/>
    </row>
    <row r="5" spans="1:9" x14ac:dyDescent="0.25">
      <c r="B5" t="s">
        <v>1</v>
      </c>
      <c r="C5" s="2">
        <v>18154.919999999998</v>
      </c>
      <c r="I5" s="2"/>
    </row>
    <row r="6" spans="1:9" x14ac:dyDescent="0.25">
      <c r="B6" t="s">
        <v>32</v>
      </c>
      <c r="C6" s="6">
        <v>88</v>
      </c>
      <c r="I6" s="2"/>
    </row>
    <row r="7" spans="1:9" ht="15.75" thickBot="1" x14ac:dyDescent="0.3">
      <c r="A7" s="1" t="s">
        <v>3</v>
      </c>
      <c r="C7" s="3">
        <v>18242.919999999998</v>
      </c>
      <c r="G7" s="1"/>
      <c r="I7" s="6"/>
    </row>
    <row r="8" spans="1:9" ht="15.75" thickTop="1" x14ac:dyDescent="0.25">
      <c r="C8" s="2"/>
      <c r="G8" s="1"/>
      <c r="I8" s="2"/>
    </row>
    <row r="9" spans="1:9" x14ac:dyDescent="0.25">
      <c r="A9" s="1" t="s">
        <v>4</v>
      </c>
      <c r="C9" s="2"/>
      <c r="G9" s="1"/>
      <c r="I9" s="2"/>
    </row>
    <row r="10" spans="1:9" x14ac:dyDescent="0.25">
      <c r="B10" t="s">
        <v>5</v>
      </c>
      <c r="C10" s="2">
        <v>7840.35</v>
      </c>
      <c r="I10" s="2"/>
    </row>
    <row r="11" spans="1:9" x14ac:dyDescent="0.25">
      <c r="B11" t="s">
        <v>21</v>
      </c>
      <c r="C11" s="5">
        <f>C37</f>
        <v>10402.57</v>
      </c>
      <c r="I11" s="6"/>
    </row>
    <row r="12" spans="1:9" ht="15.75" thickBot="1" x14ac:dyDescent="0.3">
      <c r="A12" s="1" t="s">
        <v>6</v>
      </c>
      <c r="C12" s="3">
        <f>SUM(C10:C11)</f>
        <v>18242.919999999998</v>
      </c>
      <c r="G12" s="1"/>
      <c r="I12" s="2"/>
    </row>
    <row r="13" spans="1:9" ht="15.75" thickTop="1" x14ac:dyDescent="0.25">
      <c r="C13" s="2"/>
    </row>
    <row r="14" spans="1:9" x14ac:dyDescent="0.25">
      <c r="C14" s="2"/>
    </row>
    <row r="15" spans="1:9" x14ac:dyDescent="0.25">
      <c r="A15" s="1" t="s">
        <v>0</v>
      </c>
      <c r="C15" s="2"/>
    </row>
    <row r="16" spans="1:9" x14ac:dyDescent="0.25">
      <c r="A16" s="1" t="s">
        <v>31</v>
      </c>
      <c r="C16" s="2"/>
      <c r="E16" s="1"/>
      <c r="G16" s="1"/>
      <c r="I16" s="1"/>
    </row>
    <row r="17" spans="1:9" x14ac:dyDescent="0.25">
      <c r="C17" s="7" t="s">
        <v>28</v>
      </c>
      <c r="E17" s="1" t="s">
        <v>29</v>
      </c>
      <c r="G17" s="1"/>
      <c r="I17" s="1"/>
    </row>
    <row r="18" spans="1:9" x14ac:dyDescent="0.25">
      <c r="A18" s="1" t="s">
        <v>7</v>
      </c>
      <c r="C18" s="2"/>
      <c r="E18" s="2"/>
      <c r="G18" s="2"/>
      <c r="I18" s="2"/>
    </row>
    <row r="19" spans="1:9" x14ac:dyDescent="0.25">
      <c r="B19" t="s">
        <v>8</v>
      </c>
      <c r="C19" s="2">
        <v>12056</v>
      </c>
      <c r="E19" s="2">
        <v>12056</v>
      </c>
      <c r="G19" s="2"/>
      <c r="I19" s="2"/>
    </row>
    <row r="20" spans="1:9" x14ac:dyDescent="0.25">
      <c r="B20" t="s">
        <v>23</v>
      </c>
      <c r="C20" s="6">
        <v>75</v>
      </c>
      <c r="E20" s="6">
        <v>225</v>
      </c>
      <c r="F20" t="s">
        <v>25</v>
      </c>
      <c r="G20" s="6"/>
      <c r="I20" s="6"/>
    </row>
    <row r="21" spans="1:9" x14ac:dyDescent="0.25">
      <c r="B21" t="s">
        <v>24</v>
      </c>
      <c r="C21" s="6">
        <v>300</v>
      </c>
      <c r="E21" s="6">
        <v>900</v>
      </c>
      <c r="F21" t="s">
        <v>25</v>
      </c>
      <c r="G21" s="6"/>
      <c r="I21" s="6"/>
    </row>
    <row r="22" spans="1:9" x14ac:dyDescent="0.25">
      <c r="B22" t="s">
        <v>9</v>
      </c>
      <c r="C22" s="5">
        <v>90</v>
      </c>
      <c r="E22" s="5">
        <v>0</v>
      </c>
      <c r="G22" s="6"/>
      <c r="I22" s="6"/>
    </row>
    <row r="23" spans="1:9" x14ac:dyDescent="0.25">
      <c r="A23" s="1" t="s">
        <v>10</v>
      </c>
      <c r="C23" s="2">
        <f>SUM(C19:C22)</f>
        <v>12521</v>
      </c>
      <c r="E23" s="2">
        <f>SUM(E19:E22)</f>
        <v>13181</v>
      </c>
      <c r="G23" s="2"/>
      <c r="I23" s="2"/>
    </row>
    <row r="24" spans="1:9" x14ac:dyDescent="0.25">
      <c r="C24" s="2"/>
      <c r="E24" s="2"/>
      <c r="G24" s="2"/>
      <c r="I24" s="2"/>
    </row>
    <row r="25" spans="1:9" x14ac:dyDescent="0.25">
      <c r="A25" s="1" t="s">
        <v>11</v>
      </c>
      <c r="C25" s="2"/>
      <c r="E25" s="2"/>
      <c r="G25" s="2"/>
      <c r="I25" s="2"/>
    </row>
    <row r="26" spans="1:9" x14ac:dyDescent="0.25">
      <c r="B26" t="s">
        <v>12</v>
      </c>
      <c r="C26" s="2">
        <v>78.39</v>
      </c>
      <c r="E26" s="2">
        <v>325</v>
      </c>
      <c r="G26" s="2"/>
      <c r="I26" s="2"/>
    </row>
    <row r="27" spans="1:9" x14ac:dyDescent="0.25">
      <c r="B27" t="s">
        <v>17</v>
      </c>
      <c r="C27" s="6">
        <v>0</v>
      </c>
      <c r="E27" s="6">
        <v>300</v>
      </c>
      <c r="G27" s="6"/>
      <c r="I27" s="6"/>
    </row>
    <row r="28" spans="1:9" x14ac:dyDescent="0.25">
      <c r="B28" t="s">
        <v>13</v>
      </c>
      <c r="C28" s="6">
        <v>0</v>
      </c>
      <c r="E28" s="6">
        <v>3300</v>
      </c>
      <c r="G28" s="6"/>
      <c r="I28" s="6"/>
    </row>
    <row r="29" spans="1:9" x14ac:dyDescent="0.25">
      <c r="B29" t="s">
        <v>14</v>
      </c>
      <c r="C29" s="6">
        <v>1599.99</v>
      </c>
      <c r="E29" s="6">
        <v>6400</v>
      </c>
      <c r="G29" s="6"/>
      <c r="I29" s="6"/>
    </row>
    <row r="30" spans="1:9" x14ac:dyDescent="0.25">
      <c r="B30" t="s">
        <v>19</v>
      </c>
      <c r="C30" s="6">
        <v>0</v>
      </c>
      <c r="E30" s="6">
        <v>75</v>
      </c>
      <c r="G30" s="6"/>
      <c r="I30" s="6"/>
    </row>
    <row r="31" spans="1:9" x14ac:dyDescent="0.25">
      <c r="B31" t="s">
        <v>27</v>
      </c>
      <c r="C31" s="6">
        <v>174.89</v>
      </c>
      <c r="E31" s="6">
        <v>175</v>
      </c>
      <c r="G31" s="6"/>
      <c r="I31" s="6"/>
    </row>
    <row r="32" spans="1:9" x14ac:dyDescent="0.25">
      <c r="B32" t="s">
        <v>20</v>
      </c>
      <c r="C32" s="6">
        <v>0</v>
      </c>
      <c r="E32" s="6">
        <v>350</v>
      </c>
      <c r="G32" s="6"/>
      <c r="I32" s="6"/>
    </row>
    <row r="33" spans="1:9" x14ac:dyDescent="0.25">
      <c r="B33" t="s">
        <v>26</v>
      </c>
      <c r="C33" s="6">
        <v>0</v>
      </c>
      <c r="E33" s="6">
        <v>300</v>
      </c>
      <c r="G33" s="6"/>
      <c r="I33" s="6"/>
    </row>
    <row r="34" spans="1:9" x14ac:dyDescent="0.25">
      <c r="B34" t="s">
        <v>15</v>
      </c>
      <c r="C34" s="6">
        <v>265.16000000000003</v>
      </c>
      <c r="E34" s="6">
        <v>725</v>
      </c>
      <c r="G34" s="6"/>
      <c r="I34" s="6"/>
    </row>
    <row r="35" spans="1:9" x14ac:dyDescent="0.25">
      <c r="B35" t="s">
        <v>18</v>
      </c>
      <c r="C35" s="5">
        <v>0</v>
      </c>
      <c r="E35" s="5">
        <v>400</v>
      </c>
      <c r="G35" s="6"/>
      <c r="I35" s="6"/>
    </row>
    <row r="36" spans="1:9" x14ac:dyDescent="0.25">
      <c r="A36" s="1" t="s">
        <v>16</v>
      </c>
      <c r="C36" s="4">
        <f>SUM(C26:C35)</f>
        <v>2118.4299999999998</v>
      </c>
      <c r="E36" s="4">
        <f>SUM(E26:E35)</f>
        <v>12350</v>
      </c>
      <c r="G36" s="2"/>
      <c r="I36" s="2"/>
    </row>
    <row r="37" spans="1:9" ht="15.75" thickBot="1" x14ac:dyDescent="0.3">
      <c r="A37" s="1" t="s">
        <v>22</v>
      </c>
      <c r="C37" s="3">
        <f>C23-C36</f>
        <v>10402.57</v>
      </c>
      <c r="E37" s="3">
        <f>E23-E36</f>
        <v>831</v>
      </c>
      <c r="G37" s="2"/>
      <c r="I37" s="2"/>
    </row>
    <row r="38" spans="1:9" ht="15.75" thickTop="1" x14ac:dyDescent="0.25"/>
    <row r="39" spans="1:9" x14ac:dyDescent="0.25">
      <c r="A39" s="1"/>
    </row>
    <row r="40" spans="1:9" x14ac:dyDescent="0.25">
      <c r="A40" s="1"/>
    </row>
  </sheetData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&amp; Debbie Cave</dc:creator>
  <cp:lastModifiedBy>John &amp; Debbie Cave</cp:lastModifiedBy>
  <cp:lastPrinted>2025-04-05T19:01:45Z</cp:lastPrinted>
  <dcterms:created xsi:type="dcterms:W3CDTF">2021-04-02T18:33:10Z</dcterms:created>
  <dcterms:modified xsi:type="dcterms:W3CDTF">2025-04-08T00:12:33Z</dcterms:modified>
</cp:coreProperties>
</file>